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90" windowWidth="13380" windowHeight="3450"/>
  </bookViews>
  <sheets>
    <sheet name="Folha2" sheetId="2" r:id="rId1"/>
  </sheets>
  <definedNames>
    <definedName name="_xlnm.Print_Area" localSheetId="0">Folha2!$A$1:$H$35</definedName>
  </definedNames>
  <calcPr calcId="145621"/>
</workbook>
</file>

<file path=xl/calcChain.xml><?xml version="1.0" encoding="utf-8"?>
<calcChain xmlns="http://schemas.openxmlformats.org/spreadsheetml/2006/main">
  <c r="H34" i="2" l="1"/>
  <c r="D34" i="2" l="1"/>
  <c r="D33" i="2"/>
  <c r="H33" i="2" s="1"/>
  <c r="H35" i="2" l="1"/>
  <c r="D17" i="2"/>
  <c r="H17" i="2" s="1"/>
  <c r="D16" i="2"/>
  <c r="H16" i="2" s="1"/>
  <c r="H18" i="2" l="1"/>
</calcChain>
</file>

<file path=xl/sharedStrings.xml><?xml version="1.0" encoding="utf-8"?>
<sst xmlns="http://schemas.openxmlformats.org/spreadsheetml/2006/main" count="71" uniqueCount="36">
  <si>
    <t>ENERGIA</t>
  </si>
  <si>
    <t>[€/kWh]</t>
  </si>
  <si>
    <t>[€/dia]</t>
  </si>
  <si>
    <t>Instalação:</t>
  </si>
  <si>
    <t>PISCINA MUNICIPAL COBERTA</t>
  </si>
  <si>
    <t>Morada fornecimento:</t>
  </si>
  <si>
    <t>CUI:</t>
  </si>
  <si>
    <t>PT1602000001066672TN</t>
  </si>
  <si>
    <t>Pressão medição:</t>
  </si>
  <si>
    <t>PCS:</t>
  </si>
  <si>
    <t>kWh/m3(n)</t>
  </si>
  <si>
    <t>mbar</t>
  </si>
  <si>
    <t>Travessa do Rio - Pombal</t>
  </si>
  <si>
    <t>CONSUMO ESTIMADO</t>
  </si>
  <si>
    <t>[m3]</t>
  </si>
  <si>
    <t>Vazio</t>
  </si>
  <si>
    <t>Fora de vazio</t>
  </si>
  <si>
    <t>FACTOR DE CONVERSÃO</t>
  </si>
  <si>
    <t>[kWh/m3(n)]</t>
  </si>
  <si>
    <t>[kWh]</t>
  </si>
  <si>
    <t>TERMO FIXO</t>
  </si>
  <si>
    <t>Opção tarifária:</t>
  </si>
  <si>
    <t>Leitura mensal</t>
  </si>
  <si>
    <t>TERMO VARIÁVEL</t>
  </si>
  <si>
    <t>ACESSO ÀS REDES</t>
  </si>
  <si>
    <t>ANUAL</t>
  </si>
  <si>
    <t>[€]</t>
  </si>
  <si>
    <t>CINETEATRO</t>
  </si>
  <si>
    <t>Praça Manuel Henriques Júnior</t>
  </si>
  <si>
    <t>PT1602000001089186JD</t>
  </si>
  <si>
    <t>ANEXO 1 - MATRIZ DE AVALIAÇÃO DAS PROPOSTAS</t>
  </si>
  <si>
    <t>VALOR BASE</t>
  </si>
  <si>
    <t>Número dias por ano:</t>
  </si>
  <si>
    <t>ESTIMADO</t>
  </si>
  <si>
    <t>dias de vazio</t>
  </si>
  <si>
    <t>dias fora de vazio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</si>
</sst>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/>
    <xf numFmtId="0" fontId="0" fillId="2" borderId="1" xfId="0" applyFill="1" applyBorder="1" applyAlignment="1" applyProtection="1">
      <alignment vertical="center"/>
      <protection locked="0"/>
    </xf>
    <xf numFmtId="4" fontId="0" fillId="3" borderId="1" xfId="0" applyNumberFormat="1" applyFill="1" applyBorder="1" applyAlignment="1">
      <alignment vertical="center"/>
    </xf>
    <xf numFmtId="0" fontId="2" fillId="0" borderId="0" xfId="0" applyFont="1"/>
    <xf numFmtId="4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5"/>
  <sheetViews>
    <sheetView tabSelected="1" workbookViewId="0">
      <selection sqref="A1:H35"/>
    </sheetView>
  </sheetViews>
  <sheetFormatPr defaultRowHeight="15" x14ac:dyDescent="0.25"/>
  <cols>
    <col min="1" max="8" width="20.7109375" customWidth="1"/>
  </cols>
  <sheetData>
    <row r="1" spans="1:8" ht="24" customHeight="1" x14ac:dyDescent="0.25">
      <c r="A1" s="13" t="s">
        <v>30</v>
      </c>
    </row>
    <row r="3" spans="1:8" ht="18" customHeight="1" x14ac:dyDescent="0.25">
      <c r="A3" t="s">
        <v>3</v>
      </c>
      <c r="B3" s="10" t="s">
        <v>4</v>
      </c>
    </row>
    <row r="4" spans="1:8" ht="18" customHeight="1" x14ac:dyDescent="0.3">
      <c r="A4" t="s">
        <v>5</v>
      </c>
      <c r="B4" t="s">
        <v>12</v>
      </c>
    </row>
    <row r="5" spans="1:8" ht="18" customHeight="1" x14ac:dyDescent="0.3">
      <c r="A5" t="s">
        <v>6</v>
      </c>
      <c r="B5" s="10" t="s">
        <v>7</v>
      </c>
    </row>
    <row r="6" spans="1:8" ht="18" customHeight="1" x14ac:dyDescent="0.25">
      <c r="A6" t="s">
        <v>8</v>
      </c>
      <c r="B6">
        <v>150</v>
      </c>
      <c r="C6" t="s">
        <v>11</v>
      </c>
    </row>
    <row r="7" spans="1:8" ht="18" customHeight="1" x14ac:dyDescent="0.3">
      <c r="A7" t="s">
        <v>9</v>
      </c>
      <c r="B7">
        <v>11.667</v>
      </c>
      <c r="C7" t="s">
        <v>10</v>
      </c>
    </row>
    <row r="8" spans="1:8" ht="18" customHeight="1" x14ac:dyDescent="0.25">
      <c r="A8" t="s">
        <v>32</v>
      </c>
      <c r="B8">
        <v>0</v>
      </c>
      <c r="C8" t="s">
        <v>34</v>
      </c>
    </row>
    <row r="9" spans="1:8" ht="18" customHeight="1" x14ac:dyDescent="0.3">
      <c r="B9">
        <v>120</v>
      </c>
      <c r="C9" t="s">
        <v>35</v>
      </c>
    </row>
    <row r="10" spans="1:8" ht="18" customHeight="1" x14ac:dyDescent="0.25">
      <c r="A10" t="s">
        <v>21</v>
      </c>
      <c r="B10" t="s">
        <v>22</v>
      </c>
    </row>
    <row r="11" spans="1:8" ht="18" customHeight="1" x14ac:dyDescent="0.3"/>
    <row r="12" spans="1:8" ht="18" customHeight="1" x14ac:dyDescent="0.3"/>
    <row r="13" spans="1:8" ht="18" customHeight="1" x14ac:dyDescent="0.25">
      <c r="A13" s="1"/>
      <c r="B13" s="1" t="s">
        <v>13</v>
      </c>
      <c r="C13" s="1" t="s">
        <v>17</v>
      </c>
      <c r="D13" s="1" t="s">
        <v>13</v>
      </c>
      <c r="E13" s="1" t="s">
        <v>20</v>
      </c>
      <c r="F13" s="15" t="s">
        <v>23</v>
      </c>
      <c r="G13" s="16"/>
      <c r="H13" s="1" t="s">
        <v>31</v>
      </c>
    </row>
    <row r="14" spans="1:8" ht="18" customHeight="1" x14ac:dyDescent="0.25">
      <c r="A14" s="3"/>
      <c r="B14" s="3" t="s">
        <v>25</v>
      </c>
      <c r="C14" s="3"/>
      <c r="D14" s="3" t="s">
        <v>25</v>
      </c>
      <c r="E14" s="3"/>
      <c r="F14" s="1" t="s">
        <v>0</v>
      </c>
      <c r="G14" s="1" t="s">
        <v>24</v>
      </c>
      <c r="H14" s="3" t="s">
        <v>33</v>
      </c>
    </row>
    <row r="15" spans="1:8" ht="18" customHeight="1" x14ac:dyDescent="0.25">
      <c r="A15" s="2"/>
      <c r="B15" s="2" t="s">
        <v>14</v>
      </c>
      <c r="C15" s="2" t="s">
        <v>18</v>
      </c>
      <c r="D15" s="2" t="s">
        <v>19</v>
      </c>
      <c r="E15" s="2" t="s">
        <v>2</v>
      </c>
      <c r="F15" s="2" t="s">
        <v>1</v>
      </c>
      <c r="G15" s="2" t="s">
        <v>1</v>
      </c>
      <c r="H15" s="2" t="s">
        <v>26</v>
      </c>
    </row>
    <row r="16" spans="1:8" ht="24" customHeight="1" x14ac:dyDescent="0.3">
      <c r="A16" s="4" t="s">
        <v>15</v>
      </c>
      <c r="B16" s="5">
        <v>0</v>
      </c>
      <c r="C16" s="4">
        <v>11.667</v>
      </c>
      <c r="D16" s="5">
        <f>C16*B16</f>
        <v>0</v>
      </c>
      <c r="E16" s="4">
        <v>7.0115999999999996</v>
      </c>
      <c r="F16" s="11">
        <v>3.5979999999999998E-2</v>
      </c>
      <c r="G16" s="4">
        <v>1.2165E-2</v>
      </c>
      <c r="H16" s="6">
        <f>((E16*$B$8)+((G16+F16)*D16))</f>
        <v>0</v>
      </c>
    </row>
    <row r="17" spans="1:8" ht="24" customHeight="1" x14ac:dyDescent="0.3">
      <c r="A17" s="4" t="s">
        <v>16</v>
      </c>
      <c r="B17" s="5">
        <v>48000</v>
      </c>
      <c r="C17" s="4">
        <v>11.667</v>
      </c>
      <c r="D17" s="5">
        <f>C17*B17</f>
        <v>560016</v>
      </c>
      <c r="E17" s="4">
        <v>7.0115999999999996</v>
      </c>
      <c r="F17" s="11">
        <v>3.5979999999999998E-2</v>
      </c>
      <c r="G17" s="4">
        <v>2.1628999999999999E-2</v>
      </c>
      <c r="H17" s="6">
        <f>((E17*$B$9)+((G17+F17)*D17))</f>
        <v>33103.353744</v>
      </c>
    </row>
    <row r="18" spans="1:8" ht="24" customHeight="1" x14ac:dyDescent="0.3">
      <c r="A18" s="7"/>
      <c r="B18" s="8"/>
      <c r="C18" s="8"/>
      <c r="D18" s="8"/>
      <c r="E18" s="8"/>
      <c r="F18" s="8"/>
      <c r="G18" s="9"/>
      <c r="H18" s="12">
        <f>SUM(H16:H17)</f>
        <v>33103.353744</v>
      </c>
    </row>
    <row r="19" spans="1:8" ht="24" customHeight="1" x14ac:dyDescent="0.3"/>
    <row r="20" spans="1:8" ht="18" customHeight="1" x14ac:dyDescent="0.25">
      <c r="A20" t="s">
        <v>3</v>
      </c>
      <c r="B20" s="10" t="s">
        <v>27</v>
      </c>
    </row>
    <row r="21" spans="1:8" ht="18" customHeight="1" x14ac:dyDescent="0.25">
      <c r="A21" t="s">
        <v>5</v>
      </c>
      <c r="B21" t="s">
        <v>28</v>
      </c>
    </row>
    <row r="22" spans="1:8" ht="18" customHeight="1" x14ac:dyDescent="0.3">
      <c r="A22" t="s">
        <v>6</v>
      </c>
      <c r="B22" s="10" t="s">
        <v>29</v>
      </c>
    </row>
    <row r="23" spans="1:8" ht="18" customHeight="1" x14ac:dyDescent="0.25">
      <c r="A23" t="s">
        <v>8</v>
      </c>
      <c r="B23">
        <v>150</v>
      </c>
      <c r="C23" t="s">
        <v>11</v>
      </c>
    </row>
    <row r="24" spans="1:8" ht="18" customHeight="1" x14ac:dyDescent="0.3">
      <c r="A24" t="s">
        <v>9</v>
      </c>
      <c r="B24">
        <v>11.667</v>
      </c>
      <c r="C24" t="s">
        <v>10</v>
      </c>
    </row>
    <row r="25" spans="1:8" ht="18" customHeight="1" x14ac:dyDescent="0.25">
      <c r="A25" t="s">
        <v>32</v>
      </c>
      <c r="B25">
        <v>0</v>
      </c>
      <c r="C25" t="s">
        <v>34</v>
      </c>
    </row>
    <row r="26" spans="1:8" ht="18" customHeight="1" x14ac:dyDescent="0.3">
      <c r="B26">
        <v>120</v>
      </c>
      <c r="C26" t="s">
        <v>35</v>
      </c>
    </row>
    <row r="27" spans="1:8" ht="18" customHeight="1" x14ac:dyDescent="0.25">
      <c r="A27" t="s">
        <v>21</v>
      </c>
      <c r="B27" t="s">
        <v>22</v>
      </c>
    </row>
    <row r="28" spans="1:8" ht="18" customHeight="1" x14ac:dyDescent="0.25"/>
    <row r="29" spans="1:8" ht="18" customHeight="1" x14ac:dyDescent="0.25"/>
    <row r="30" spans="1:8" ht="18" customHeight="1" x14ac:dyDescent="0.25">
      <c r="A30" s="1"/>
      <c r="B30" s="1" t="s">
        <v>13</v>
      </c>
      <c r="C30" s="1" t="s">
        <v>17</v>
      </c>
      <c r="D30" s="1" t="s">
        <v>13</v>
      </c>
      <c r="E30" s="1" t="s">
        <v>20</v>
      </c>
      <c r="F30" s="15" t="s">
        <v>23</v>
      </c>
      <c r="G30" s="16"/>
      <c r="H30" s="1" t="s">
        <v>31</v>
      </c>
    </row>
    <row r="31" spans="1:8" ht="18" customHeight="1" x14ac:dyDescent="0.25">
      <c r="A31" s="3"/>
      <c r="B31" s="3" t="s">
        <v>25</v>
      </c>
      <c r="C31" s="3"/>
      <c r="D31" s="3" t="s">
        <v>25</v>
      </c>
      <c r="E31" s="3"/>
      <c r="F31" s="1" t="s">
        <v>0</v>
      </c>
      <c r="G31" s="1" t="s">
        <v>24</v>
      </c>
      <c r="H31" s="3" t="s">
        <v>33</v>
      </c>
    </row>
    <row r="32" spans="1:8" ht="18" customHeight="1" x14ac:dyDescent="0.25">
      <c r="A32" s="2"/>
      <c r="B32" s="2" t="s">
        <v>14</v>
      </c>
      <c r="C32" s="2" t="s">
        <v>18</v>
      </c>
      <c r="D32" s="2" t="s">
        <v>19</v>
      </c>
      <c r="E32" s="2" t="s">
        <v>2</v>
      </c>
      <c r="F32" s="2" t="s">
        <v>1</v>
      </c>
      <c r="G32" s="2" t="s">
        <v>1</v>
      </c>
      <c r="H32" s="2" t="s">
        <v>26</v>
      </c>
    </row>
    <row r="33" spans="1:8" ht="24" customHeight="1" x14ac:dyDescent="0.25">
      <c r="A33" s="4" t="s">
        <v>15</v>
      </c>
      <c r="B33" s="5">
        <v>0</v>
      </c>
      <c r="C33" s="4">
        <v>11.667</v>
      </c>
      <c r="D33" s="5">
        <f>C33*B33</f>
        <v>0</v>
      </c>
      <c r="E33" s="4">
        <v>7.0115999999999996</v>
      </c>
      <c r="F33" s="11">
        <v>3.5979999999999998E-2</v>
      </c>
      <c r="G33" s="4">
        <v>1.2165E-2</v>
      </c>
      <c r="H33" s="6">
        <f>((E33*$B$25)+((G33+F33)*D33))</f>
        <v>0</v>
      </c>
    </row>
    <row r="34" spans="1:8" ht="24" customHeight="1" x14ac:dyDescent="0.25">
      <c r="A34" s="4" t="s">
        <v>16</v>
      </c>
      <c r="B34" s="5">
        <v>15000</v>
      </c>
      <c r="C34" s="4">
        <v>11.667</v>
      </c>
      <c r="D34" s="5">
        <f>C34*B34</f>
        <v>175005</v>
      </c>
      <c r="E34" s="4">
        <v>7.0115999999999996</v>
      </c>
      <c r="F34" s="11">
        <v>3.5979999999999998E-2</v>
      </c>
      <c r="G34" s="4">
        <v>2.1628999999999999E-2</v>
      </c>
      <c r="H34" s="6">
        <f>((E34*$B$26)+((G34+F34)*D34))</f>
        <v>10923.255044999998</v>
      </c>
    </row>
    <row r="35" spans="1:8" ht="24" customHeight="1" x14ac:dyDescent="0.25">
      <c r="A35" s="7"/>
      <c r="B35" s="8"/>
      <c r="C35" s="8"/>
      <c r="D35" s="8"/>
      <c r="E35" s="8"/>
      <c r="F35" s="8"/>
      <c r="G35" s="9"/>
      <c r="H35" s="12">
        <f>SUM(H33:H34)</f>
        <v>10923.255044999998</v>
      </c>
    </row>
    <row r="36" spans="1:8" ht="24" customHeight="1" x14ac:dyDescent="0.25"/>
    <row r="37" spans="1:8" ht="24" customHeight="1" x14ac:dyDescent="0.25">
      <c r="H37" s="14"/>
    </row>
    <row r="38" spans="1:8" ht="24" customHeight="1" x14ac:dyDescent="0.25">
      <c r="H38" s="14"/>
    </row>
    <row r="39" spans="1:8" ht="24" customHeight="1" x14ac:dyDescent="0.25"/>
    <row r="40" spans="1:8" ht="24" customHeight="1" x14ac:dyDescent="0.25"/>
    <row r="41" spans="1:8" ht="24" customHeight="1" x14ac:dyDescent="0.25"/>
    <row r="42" spans="1:8" ht="24" customHeight="1" x14ac:dyDescent="0.25"/>
    <row r="43" spans="1:8" ht="24" customHeight="1" x14ac:dyDescent="0.25"/>
    <row r="44" spans="1:8" ht="24" customHeight="1" x14ac:dyDescent="0.25"/>
    <row r="45" spans="1:8" ht="24" customHeight="1" x14ac:dyDescent="0.25"/>
    <row r="46" spans="1:8" ht="24" customHeight="1" x14ac:dyDescent="0.25"/>
    <row r="47" spans="1:8" ht="24" customHeight="1" x14ac:dyDescent="0.25"/>
    <row r="48" spans="1:8" ht="24" customHeight="1" x14ac:dyDescent="0.25"/>
    <row r="49" ht="24" customHeight="1" x14ac:dyDescent="0.25"/>
    <row r="50" ht="24" customHeight="1" x14ac:dyDescent="0.25"/>
    <row r="51" ht="24" customHeight="1" x14ac:dyDescent="0.25"/>
    <row r="52" ht="24" customHeight="1" x14ac:dyDescent="0.25"/>
    <row r="53" ht="24" customHeight="1" x14ac:dyDescent="0.25"/>
    <row r="54" ht="24" customHeight="1" x14ac:dyDescent="0.25"/>
    <row r="55" ht="24" customHeight="1" x14ac:dyDescent="0.25"/>
    <row r="56" ht="24" customHeight="1" x14ac:dyDescent="0.25"/>
    <row r="57" ht="24" customHeight="1" x14ac:dyDescent="0.25"/>
    <row r="58" ht="24" customHeight="1" x14ac:dyDescent="0.25"/>
    <row r="59" ht="24" customHeight="1" x14ac:dyDescent="0.25"/>
    <row r="60" ht="24" customHeight="1" x14ac:dyDescent="0.25"/>
    <row r="61" ht="24" customHeight="1" x14ac:dyDescent="0.25"/>
    <row r="62" ht="24" customHeight="1" x14ac:dyDescent="0.25"/>
    <row r="63" ht="24" customHeight="1" x14ac:dyDescent="0.25"/>
    <row r="64" ht="24" customHeight="1" x14ac:dyDescent="0.25"/>
    <row r="65" ht="24" customHeight="1" x14ac:dyDescent="0.25"/>
    <row r="66" ht="24" customHeight="1" x14ac:dyDescent="0.25"/>
    <row r="67" ht="24" customHeight="1" x14ac:dyDescent="0.25"/>
    <row r="68" ht="24" customHeight="1" x14ac:dyDescent="0.25"/>
    <row r="69" ht="24" customHeight="1" x14ac:dyDescent="0.25"/>
    <row r="70" ht="24" customHeight="1" x14ac:dyDescent="0.25"/>
    <row r="71" ht="24" customHeight="1" x14ac:dyDescent="0.25"/>
    <row r="72" ht="24" customHeight="1" x14ac:dyDescent="0.25"/>
    <row r="73" ht="24" customHeight="1" x14ac:dyDescent="0.25"/>
    <row r="74" ht="24" customHeight="1" x14ac:dyDescent="0.25"/>
    <row r="75" ht="24" customHeight="1" x14ac:dyDescent="0.25"/>
    <row r="76" ht="24" customHeight="1" x14ac:dyDescent="0.25"/>
    <row r="77" ht="24" customHeight="1" x14ac:dyDescent="0.25"/>
    <row r="78" ht="24" customHeight="1" x14ac:dyDescent="0.25"/>
    <row r="79" ht="24" customHeight="1" x14ac:dyDescent="0.25"/>
    <row r="80" ht="24" customHeight="1" x14ac:dyDescent="0.25"/>
    <row r="81" ht="24" customHeight="1" x14ac:dyDescent="0.25"/>
    <row r="82" ht="24" customHeight="1" x14ac:dyDescent="0.25"/>
    <row r="83" ht="24" customHeight="1" x14ac:dyDescent="0.25"/>
    <row r="84" ht="24" customHeight="1" x14ac:dyDescent="0.25"/>
    <row r="85" ht="24" customHeight="1" x14ac:dyDescent="0.25"/>
    <row r="86" ht="24" customHeight="1" x14ac:dyDescent="0.25"/>
    <row r="87" ht="24" customHeight="1" x14ac:dyDescent="0.25"/>
    <row r="88" ht="24" customHeight="1" x14ac:dyDescent="0.25"/>
    <row r="89" ht="24" customHeight="1" x14ac:dyDescent="0.25"/>
    <row r="90" ht="24" customHeight="1" x14ac:dyDescent="0.25"/>
    <row r="91" ht="24" customHeight="1" x14ac:dyDescent="0.25"/>
    <row r="92" ht="24" customHeight="1" x14ac:dyDescent="0.25"/>
    <row r="93" ht="24" customHeight="1" x14ac:dyDescent="0.25"/>
    <row r="94" ht="24" customHeight="1" x14ac:dyDescent="0.25"/>
    <row r="95" ht="24" customHeight="1" x14ac:dyDescent="0.25"/>
    <row r="96" ht="24" customHeight="1" x14ac:dyDescent="0.25"/>
    <row r="97" ht="24" customHeight="1" x14ac:dyDescent="0.25"/>
    <row r="98" ht="24" customHeight="1" x14ac:dyDescent="0.25"/>
    <row r="99" ht="24" customHeight="1" x14ac:dyDescent="0.25"/>
    <row r="100" ht="24" customHeight="1" x14ac:dyDescent="0.25"/>
    <row r="101" ht="24" customHeight="1" x14ac:dyDescent="0.25"/>
    <row r="102" ht="24" customHeight="1" x14ac:dyDescent="0.25"/>
    <row r="103" ht="24" customHeight="1" x14ac:dyDescent="0.25"/>
    <row r="104" ht="24" customHeight="1" x14ac:dyDescent="0.25"/>
    <row r="105" ht="24" customHeight="1" x14ac:dyDescent="0.25"/>
    <row r="106" ht="24" customHeight="1" x14ac:dyDescent="0.25"/>
    <row r="107" ht="24" customHeight="1" x14ac:dyDescent="0.25"/>
    <row r="108" ht="24" customHeight="1" x14ac:dyDescent="0.25"/>
    <row r="109" ht="24" customHeight="1" x14ac:dyDescent="0.25"/>
    <row r="110" ht="24" customHeight="1" x14ac:dyDescent="0.25"/>
    <row r="111" ht="24" customHeight="1" x14ac:dyDescent="0.25"/>
    <row r="112" ht="24" customHeight="1" x14ac:dyDescent="0.25"/>
    <row r="113" ht="24" customHeight="1" x14ac:dyDescent="0.25"/>
    <row r="114" ht="24" customHeight="1" x14ac:dyDescent="0.25"/>
    <row r="115" ht="24" customHeight="1" x14ac:dyDescent="0.25"/>
    <row r="116" ht="24" customHeight="1" x14ac:dyDescent="0.25"/>
    <row r="117" ht="24" customHeight="1" x14ac:dyDescent="0.25"/>
    <row r="118" ht="24" customHeight="1" x14ac:dyDescent="0.25"/>
    <row r="119" ht="24" customHeight="1" x14ac:dyDescent="0.25"/>
    <row r="120" ht="24" customHeight="1" x14ac:dyDescent="0.25"/>
    <row r="121" ht="24" customHeight="1" x14ac:dyDescent="0.25"/>
    <row r="122" ht="24" customHeight="1" x14ac:dyDescent="0.25"/>
    <row r="123" ht="24" customHeight="1" x14ac:dyDescent="0.25"/>
    <row r="124" ht="24" customHeight="1" x14ac:dyDescent="0.25"/>
    <row r="125" ht="24" customHeight="1" x14ac:dyDescent="0.25"/>
    <row r="126" ht="24" customHeight="1" x14ac:dyDescent="0.25"/>
    <row r="127" ht="24" customHeight="1" x14ac:dyDescent="0.25"/>
    <row r="128" ht="24" customHeight="1" x14ac:dyDescent="0.25"/>
    <row r="129" ht="24" customHeight="1" x14ac:dyDescent="0.25"/>
    <row r="130" ht="24" customHeight="1" x14ac:dyDescent="0.25"/>
    <row r="131" ht="24" customHeight="1" x14ac:dyDescent="0.25"/>
    <row r="132" ht="24" customHeight="1" x14ac:dyDescent="0.25"/>
    <row r="133" ht="24" customHeight="1" x14ac:dyDescent="0.25"/>
    <row r="134" ht="24" customHeight="1" x14ac:dyDescent="0.25"/>
    <row r="135" ht="24" customHeight="1" x14ac:dyDescent="0.25"/>
    <row r="136" ht="24" customHeight="1" x14ac:dyDescent="0.25"/>
    <row r="137" ht="24" customHeight="1" x14ac:dyDescent="0.25"/>
    <row r="138" ht="24" customHeight="1" x14ac:dyDescent="0.25"/>
    <row r="139" ht="24" customHeight="1" x14ac:dyDescent="0.25"/>
    <row r="140" ht="24" customHeight="1" x14ac:dyDescent="0.25"/>
    <row r="141" ht="24" customHeight="1" x14ac:dyDescent="0.25"/>
    <row r="142" ht="24" customHeight="1" x14ac:dyDescent="0.25"/>
    <row r="143" ht="24" customHeight="1" x14ac:dyDescent="0.25"/>
    <row r="144" ht="24" customHeight="1" x14ac:dyDescent="0.25"/>
    <row r="145" ht="24" customHeight="1" x14ac:dyDescent="0.25"/>
    <row r="146" ht="24" customHeight="1" x14ac:dyDescent="0.25"/>
    <row r="147" ht="24" customHeight="1" x14ac:dyDescent="0.25"/>
    <row r="148" ht="24" customHeight="1" x14ac:dyDescent="0.25"/>
    <row r="149" ht="24" customHeight="1" x14ac:dyDescent="0.25"/>
    <row r="150" ht="24" customHeight="1" x14ac:dyDescent="0.25"/>
    <row r="151" ht="24" customHeight="1" x14ac:dyDescent="0.25"/>
    <row r="152" ht="24" customHeight="1" x14ac:dyDescent="0.25"/>
    <row r="153" ht="24" customHeight="1" x14ac:dyDescent="0.25"/>
    <row r="154" ht="24" customHeight="1" x14ac:dyDescent="0.25"/>
    <row r="155" ht="24" customHeight="1" x14ac:dyDescent="0.25"/>
  </sheetData>
  <sheetProtection password="CB5C" sheet="1" objects="1" scenarios="1"/>
  <mergeCells count="2">
    <mergeCell ref="F13:G13"/>
    <mergeCell ref="F30:G30"/>
  </mergeCells>
  <printOptions horizontalCentered="1"/>
  <pageMargins left="0.59055118110236227" right="0.59055118110236227" top="0.78740157480314965" bottom="0.78740157480314965" header="0.31496062992125984" footer="0.31496062992125984"/>
  <pageSetup paperSize="9" scale="54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+KPfol6dQO2dNJUamNei20Vn0T8=</DigestValue>
    </Reference>
    <Reference URI="#idOfficeObject" Type="http://www.w3.org/2000/09/xmldsig#Object">
      <DigestMethod Algorithm="http://www.w3.org/2000/09/xmldsig#sha1"/>
      <DigestValue>l61mqo+ikL6Q+ne5SpoG0j/UF9I=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sgfswLIek41n9Q9m6x15NbinQXQ=</DigestValue>
    </Reference>
  </SignedInfo>
  <SignatureValue>Gs7yG2+4qWhTjK5Ees6+1DfyJhS4iHZ8U7TQlu0QXHeknzpPPtG/vPRHoUVI9E5XJuTaEcqrwB6R
lrC9Vn99iWJX6oP+FTsEhu0tPzqhlOXKQxDtv58TbzvK8U85MUQRj5XvmHiMzsgDMMIpjWN5qwdF
ndBzpR+vjAq1vL5dqL9wTPM6eQb6aD6ftNekz1Co5BVlXE/noni1ITXTEELR32b9Ya9xstFIfR0Z
TQjQMiudPps6Hk/xHSjIHKwaNqbojCYwaTauKkjQEou+K7/0fq+piF0lDNSIbizwmGZQ8uCqCEdt
uxS3whAXJQg6ZMG6af2LZBl5F5F4O/cauX5zUw==</SignatureValue>
  <KeyInfo>
    <X509Data>
      <X509Certificate>MIIHRDCCBiygAwIBAgIQPxoMbooOYsBXp3W2mFfDiDANBgkqhkiG9w0BAQUFADCB9DELMAkGA1UE
BhMCUFQxLDAqBgNVBAoTI0RpZ2l0YWxTaWduIC0gQ2VydGlmaWNhZG9yYSBEaWdpdGFsMR8wHQYD
VQQLExZWZXJpU2lnbiBUcnVzdCBOZXR3b3JrMTwwOgYDVQQLEzNUZXJtcyBvZiB1c2UgYXQgaHR0
cHM6Ly93d3cudHJ1c3R3aXNlLmNvbS9ycGEgKGMpMDgxNTAzBgNVBAsTLENsYXNzIDIgTWFuYWdl
ZCBQS0kgSW5kaXZpZHVhbCBTdWJzY3JpYmVyIENBMSEwHwYDVQQDExhEaWdpdGFsU2lnbiBRdWFs
aWZpZWQgQ0EwHhcNMTMwMTA0MDAwMDAwWhcNMTYwMTEwMjM1OTU5WjCCAg4xCzAJBgNVBAYTAlBU
MUUwQwYDVQQLEzxDZXJ0aWZpY2F0ZSBQcm9maWxlIC0gUXVhbGlmaWVkIENlcnRpZmljYXRlIC0g
UmVwcmVzZW50YXRpdmUxRTBDBgNVBAsTPFRlcm1zIG9mIHVzZSBhdCBodHRwczovL3d3dy5kaWdp
dGFsc2lnbi5wdC9FQ0RJR0lUQUxTSUdOL3JwYTFJMEcGA1UECxRARW50aXRsZW1lbnQgLSBBU1NJ
TkFSIEVNIFBMQVRBRk9STUFTIEVMRUNUUk9OSUNBUyBERSBDT05UUkFUQUNBTzEXMBUGA1UECxQO
SUQgLSA1MDc4NTc1NDIxKjAoBgNVBAsUIUFkZHJlc3MxIC0gUlVBIDMxIERFIEFHT1NUTywgTi4x
MjEeMBwGA1UECxQVUG9zdGFsQ29kZSAtIDUwMDAtMzA1MTMwMQYDVQQLFCpSZXByZXNlbnRhdGl2
ZSBOYW1lIC0gQUxWQVJPIERBIENPU1RBIE1PVEExKDAmBgNVBAsUH1JlcHJlc2VudGF0aXZlIElE
IC0gQ0MgMDA4NTM2MDExODA2BgNVBAMUL0dPTEQgRU5FUkdZIC0gQ09NRVJDSUFMSVpBRE9SQSBE
RSBFTkVSR0lBLCBTLkEuMSgwJgYJKoZIhvcNAQkBFhljb250cmF0YWNhb0Bnb2xkZW5lcmd5LnB0
MIIBIjANBgkqhkiG9w0BAQEFAAOCAQ8AMIIBCgKCAQEApT/NCvIREWpQE/qTnPnPTlp/Y/NQnjbH
Bz/Jr38GJsLIlCSdOEstGPniZ9ceSpMt5nK1ua2Rr/X5wrC1SpJftkACejOEFFm2Y1Y9MINtBtN6
0cJWvDElBRX3RT3XJkbsHM4vdZeC9bXKhp5vj8i8KNjgEPXp5BUxYquqnR2ACOlecqU939bW7gqH
42xdtW2AsRjnew6JrkVVA3GKtnHuOq87LIASyG37/kNvPnMZfsAzrjXHQ0V965l6kI0hm3T4K3BH
CpZkTl3jICLAFqq/KpyNuA7NMapVueXUN/mRKAgoDyMNbed+yNpjvf6TferGA9GTA2C8O+R6/v/r
A+PI+QIDAQABo4IBszCCAa8wJAYDVR0RBB0wG4EZY29udHJhdGFjYW9AZ29sZGVuZXJneS5wdDAJ
BgNVHRMEAjAAMHEGA1UdHwRqMGgwZqBkoGKGYGh0dHA6Ly9vbnNpdGVjcmwudHJ1c3R3aXNlLmNv
bS9EaWdpdGFsU2lnbkNlcnRpZmljYWRvcmFEaWdpdGFsUXVhbGlmaWVkQ2VydGlmaWNhdGUvTGF0
ZXN0Q1JMLmNybDAOBgNVHQ8BAf8EBAMCBsAwYwYDVR0gBFwwWjBJBgtghkgBhvhFAQcXAjA6MDgG
CCsGAQUFBwIBFixodHRwczovL3d3dy5kaWdpdGFsc2lnbi5wdC9FQ0RJR0lUQUxTSUdOL2NwczAN
BgtghkgBhvhFAQcsAjAdBgNVHQ4EFgQUcimHFbYQDzvZZyu0nJ7vX0rUdRswHwYDVR0jBBgwFoAU
ux9EHewi96D1K/KPI5BZ+LKZIKowIgYIKwYBBQUHAQMEFjAUMAgGBgQAjkYBATAIBgYEAI5GAQQw
HQYDVR0lBBYwFAYIKwYBBQUHAwIGCCsGAQUFBwMEMBEGCWCGSAGG+EIBAQQEAwIHgDANBgkqhkiG
9w0BAQUFAAOCAQEAP6kiozN2FlY2RvFvPj5Liea9am4FEhQuAAPpUj7GDn57g5AoHZQCpPLQtkrs
39++JG8nFC2cF5vhaw6UxJSXAdv8aTzWnwqFrnc35238NgqJ5zaPm09mae1owWdVxA/+ZOe8r918
8LsSUtGt+/AeIOYgosuUu5av1SVax991ArgLcTd4cauFO7bWdWEUa8QT5GMPwOdJ8nq2pW8aBCBE
QhagpExeaSNExDTcNR767ECr4ry9RkU7axJ5MoUxoeqtWCITFw21G9Du2gqGchOz7fTqruTtaKDG
a8u8XPooXuk9GbSgSnDZI05JQwl4dlwNG289YkzTS1dsr9wzEA3r6A==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Ept7eQaKZDEac4eIcsVPHkPA81g=
</DigestValue>
      </Reference>
      <Reference URI="/xl/worksheets/sheet1.xml?ContentType=application/vnd.openxmlformats-officedocument.spreadsheetml.worksheet+xml">
        <DigestMethod Algorithm="http://www.w3.org/2000/09/xmldsig#sha1"/>
        <DigestValue>J+6KQSKm9v+l+ILfzIIprEKuk1I=
</DigestValue>
      </Reference>
      <Reference URI="/xl/styles.xml?ContentType=application/vnd.openxmlformats-officedocument.spreadsheetml.styles+xml">
        <DigestMethod Algorithm="http://www.w3.org/2000/09/xmldsig#sha1"/>
        <DigestValue>+KE/lJCJzNG71IQHBejg/cfTZT8=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LfRe7ErX5e1K1SSEYkjE2eClyVo=
</DigestValue>
      </Reference>
      <Reference URI="/xl/theme/theme1.xml?ContentType=application/vnd.openxmlformats-officedocument.theme+xml">
        <DigestMethod Algorithm="http://www.w3.org/2000/09/xmldsig#sha1"/>
        <DigestValue>tkeRxLssRUKqj3GOFgNxEC2j5jc=
</DigestValue>
      </Reference>
      <Reference URI="/xl/workbook.xml?ContentType=application/vnd.openxmlformats-officedocument.spreadsheetml.sheet.main+xml">
        <DigestMethod Algorithm="http://www.w3.org/2000/09/xmldsig#sha1"/>
        <DigestValue>0cYgAfrDCDYSFJZGZM7XrLWnqy4=
</DigestValue>
      </Reference>
      <Reference URI="/xl/sharedStrings.xml?ContentType=application/vnd.openxmlformats-officedocument.spreadsheetml.sharedStrings+xml">
        <DigestMethod Algorithm="http://www.w3.org/2000/09/xmldsig#sha1"/>
        <DigestValue>uOiuGOk/7w3v2y5zah+2eTsnbDM=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2014-04-02T08:42:09Z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2014-04-02T08:42:09Z</xd:SigningTime>
          <xd:SigningCertificate>
            <xd:Cert>
              <xd:CertDigest>
                <DigestMethod Algorithm="http://www.w3.org/2000/09/xmldsig#sha1"/>
                <DigestValue>ULkJRYryI29fi5lcBSFmttidKuE=
</DigestValue>
              </xd:CertDigest>
              <xd:IssuerSerial>
                <X509IssuerName>CN=DigitalSign Qualified CA, OU=Class 2 Managed PKI Individual Subscriber CA, OU=Terms of use at https://www.trustwise.com/rpa (c)08, OU=VeriSign Trust Network, O=DigitalSign - Certificadora Digital, C=PT</X509IssuerName>
                <X509SerialNumber>83876615599511048557230414458512720776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Folha2</vt:lpstr>
      <vt:lpstr>Folha2!Área_de_Impressão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Amavel</cp:lastModifiedBy>
  <cp:lastPrinted>2014-03-31T11:00:20Z</cp:lastPrinted>
  <dcterms:created xsi:type="dcterms:W3CDTF">2013-10-10T17:23:42Z</dcterms:created>
  <dcterms:modified xsi:type="dcterms:W3CDTF">2014-03-31T11:00:39Z</dcterms:modified>
</cp:coreProperties>
</file>